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075"/>
  </bookViews>
  <sheets>
    <sheet name="BC" sheetId="1" r:id="rId1"/>
  </sheets>
  <calcPr calcId="125725"/>
</workbook>
</file>

<file path=xl/calcChain.xml><?xml version="1.0" encoding="utf-8"?>
<calcChain xmlns="http://schemas.openxmlformats.org/spreadsheetml/2006/main">
  <c r="N34" i="1"/>
  <c r="M34"/>
  <c r="L34"/>
  <c r="K34"/>
  <c r="N33"/>
  <c r="M33"/>
  <c r="L33"/>
  <c r="K33"/>
  <c r="N32"/>
  <c r="M32"/>
  <c r="L32"/>
  <c r="K32"/>
  <c r="N31"/>
  <c r="M31"/>
  <c r="L31"/>
  <c r="K31"/>
  <c r="O30"/>
  <c r="J30"/>
  <c r="F30"/>
  <c r="O29"/>
  <c r="J29"/>
  <c r="F29"/>
  <c r="P29" s="1"/>
  <c r="O28"/>
  <c r="J28"/>
  <c r="F28"/>
  <c r="O27"/>
  <c r="J27"/>
  <c r="F27"/>
  <c r="O26"/>
  <c r="J26"/>
  <c r="F26"/>
  <c r="O25"/>
  <c r="J25"/>
  <c r="F25"/>
  <c r="P25" s="1"/>
  <c r="O24"/>
  <c r="J24"/>
  <c r="F24"/>
  <c r="O23"/>
  <c r="J23"/>
  <c r="F23"/>
  <c r="O22"/>
  <c r="J22"/>
  <c r="F22"/>
  <c r="O21"/>
  <c r="J21"/>
  <c r="F21"/>
  <c r="P21" s="1"/>
  <c r="O20"/>
  <c r="J20"/>
  <c r="F20"/>
  <c r="O19"/>
  <c r="J19"/>
  <c r="F19"/>
  <c r="O18"/>
  <c r="J18"/>
  <c r="F18"/>
  <c r="O17"/>
  <c r="J17"/>
  <c r="F17"/>
  <c r="P17" s="1"/>
  <c r="O16"/>
  <c r="J16"/>
  <c r="F16"/>
  <c r="O15"/>
  <c r="J15"/>
  <c r="F15"/>
  <c r="O14"/>
  <c r="O34" s="1"/>
  <c r="J14"/>
  <c r="J34" s="1"/>
  <c r="I34"/>
  <c r="H34"/>
  <c r="G34"/>
  <c r="E34"/>
  <c r="D34"/>
  <c r="F14"/>
  <c r="O13"/>
  <c r="I33"/>
  <c r="J13"/>
  <c r="J33" s="1"/>
  <c r="G33"/>
  <c r="E33"/>
  <c r="D33"/>
  <c r="C33"/>
  <c r="O12"/>
  <c r="J12"/>
  <c r="I32"/>
  <c r="H32"/>
  <c r="G32"/>
  <c r="E32"/>
  <c r="D32"/>
  <c r="F12"/>
  <c r="O11"/>
  <c r="I31"/>
  <c r="J11"/>
  <c r="J31" s="1"/>
  <c r="G31"/>
  <c r="E31"/>
  <c r="D31"/>
  <c r="C31"/>
  <c r="O31" l="1"/>
  <c r="O32"/>
  <c r="O33"/>
  <c r="P22"/>
  <c r="P26"/>
  <c r="P19"/>
  <c r="J32"/>
  <c r="P16"/>
  <c r="P20"/>
  <c r="P24"/>
  <c r="P28"/>
  <c r="P18"/>
  <c r="P30"/>
  <c r="P15"/>
  <c r="P23"/>
  <c r="P27"/>
  <c r="F32"/>
  <c r="P12"/>
  <c r="P14"/>
  <c r="F34"/>
  <c r="C32"/>
  <c r="C34"/>
  <c r="H31"/>
  <c r="H33"/>
  <c r="F11"/>
  <c r="F13"/>
  <c r="P32" l="1"/>
  <c r="P34"/>
  <c r="F31"/>
  <c r="P11"/>
  <c r="P31" s="1"/>
  <c r="P13"/>
  <c r="P33" s="1"/>
  <c r="F33"/>
</calcChain>
</file>

<file path=xl/sharedStrings.xml><?xml version="1.0" encoding="utf-8"?>
<sst xmlns="http://schemas.openxmlformats.org/spreadsheetml/2006/main" count="72" uniqueCount="33">
  <si>
    <t>SISTEMA EDUCATIVO ESTATAL</t>
  </si>
  <si>
    <t>Dirección de Planeación, Programación y Presupuesto</t>
  </si>
  <si>
    <t>Departamento de Información y Estadística Educativa</t>
  </si>
  <si>
    <t>Alumnos, Grupos, Docentes y Escuelas por Nivel Educativo</t>
  </si>
  <si>
    <t>Nivel Educativo</t>
  </si>
  <si>
    <t>Grupos</t>
  </si>
  <si>
    <t>Docentes</t>
  </si>
  <si>
    <t>Escuelas</t>
  </si>
  <si>
    <t>*</t>
  </si>
  <si>
    <t>Total Sistema Escolarizado</t>
  </si>
  <si>
    <t>Municipio</t>
  </si>
  <si>
    <t>Preescolar</t>
  </si>
  <si>
    <t>Primaria</t>
  </si>
  <si>
    <t>Secundaria</t>
  </si>
  <si>
    <t>Educación Básica</t>
  </si>
  <si>
    <t>Capacitación para el Trabajo</t>
  </si>
  <si>
    <t>Bachillerato</t>
  </si>
  <si>
    <t>Profesional Técnico</t>
  </si>
  <si>
    <t>Educación Media Superior</t>
  </si>
  <si>
    <t>Técnico Superior</t>
  </si>
  <si>
    <t>Licenciatura Universitaria</t>
  </si>
  <si>
    <t>Posgrado</t>
  </si>
  <si>
    <t>Educación Superior</t>
  </si>
  <si>
    <t>Ensenada</t>
  </si>
  <si>
    <t>Alumnos</t>
  </si>
  <si>
    <t>Mexicali</t>
  </si>
  <si>
    <t>Tecate</t>
  </si>
  <si>
    <t>Tijuana</t>
  </si>
  <si>
    <t>Playas de Rosarito</t>
  </si>
  <si>
    <t>Baja California</t>
  </si>
  <si>
    <t>Alumnos, Grupos, Docentes y Escuelas por Nivel Educativo y Municipio en Baja California, 2014-2015</t>
  </si>
  <si>
    <t xml:space="preserve">Normal Licenciatura </t>
  </si>
  <si>
    <t>Sistema Escolarizado, Ciclo Escolar 2014-2015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</si>
</sst>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indexed="9"/>
      <name val="Tahoma"/>
      <family val="2"/>
    </font>
    <font>
      <b/>
      <sz val="9"/>
      <color theme="0"/>
      <name val="Tahoma"/>
      <family val="2"/>
    </font>
    <font>
      <b/>
      <sz val="9"/>
      <color rgb="FF002060"/>
      <name val="Tahoma"/>
      <family val="2"/>
    </font>
    <font>
      <sz val="9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rgb="FF00206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rgb="FF00206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rgb="FF00206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theme="0" tint="-0.499984740745262"/>
      </bottom>
      <diagonal/>
    </border>
    <border>
      <left/>
      <right style="thick">
        <color theme="0"/>
      </right>
      <top/>
      <bottom style="thin">
        <color theme="0" tint="-0.499984740745262"/>
      </bottom>
      <diagonal/>
    </border>
    <border>
      <left style="thick">
        <color theme="0"/>
      </left>
      <right/>
      <top style="thin">
        <color theme="0" tint="-0.499984740745262"/>
      </top>
      <bottom/>
      <diagonal/>
    </border>
    <border>
      <left/>
      <right style="thick">
        <color theme="0"/>
      </right>
      <top style="thin">
        <color theme="0" tint="-0.499984740745262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rgb="FF00206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H26" sqref="H26"/>
    </sheetView>
  </sheetViews>
  <sheetFormatPr baseColWidth="10" defaultRowHeight="15"/>
  <cols>
    <col min="1" max="1" width="14" style="1" customWidth="1"/>
    <col min="2" max="2" width="12.5703125" style="1" customWidth="1"/>
    <col min="3" max="3" width="11.42578125" style="1"/>
    <col min="4" max="4" width="10.85546875" style="1" customWidth="1"/>
    <col min="5" max="5" width="11.42578125" style="1"/>
    <col min="6" max="6" width="12.140625" style="1" customWidth="1"/>
    <col min="7" max="7" width="11.42578125" style="1"/>
    <col min="8" max="8" width="12.7109375" style="1" customWidth="1"/>
    <col min="9" max="13" width="11.42578125" style="1"/>
    <col min="14" max="14" width="10.42578125" style="1" customWidth="1"/>
    <col min="15" max="15" width="11" style="1" customWidth="1"/>
    <col min="16" max="16384" width="11.42578125" style="1"/>
  </cols>
  <sheetData>
    <row r="1" spans="1:1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6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6"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>
      <c r="A4" s="2"/>
    </row>
    <row r="5" spans="1:16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>
      <c r="B6" s="47" t="s">
        <v>32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6" ht="15.75" thickBot="1"/>
    <row r="8" spans="1:16" ht="16.5" thickTop="1" thickBot="1">
      <c r="A8" s="48" t="s">
        <v>30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20.25" customHeight="1" thickTop="1">
      <c r="A9" s="43" t="s">
        <v>10</v>
      </c>
      <c r="B9" s="43" t="s">
        <v>4</v>
      </c>
      <c r="C9" s="43" t="s">
        <v>11</v>
      </c>
      <c r="D9" s="43" t="s">
        <v>12</v>
      </c>
      <c r="E9" s="43" t="s">
        <v>13</v>
      </c>
      <c r="F9" s="55" t="s">
        <v>14</v>
      </c>
      <c r="G9" s="43" t="s">
        <v>15</v>
      </c>
      <c r="H9" s="43" t="s">
        <v>16</v>
      </c>
      <c r="I9" s="45" t="s">
        <v>17</v>
      </c>
      <c r="J9" s="45" t="s">
        <v>18</v>
      </c>
      <c r="K9" s="43" t="s">
        <v>19</v>
      </c>
      <c r="L9" s="43" t="s">
        <v>31</v>
      </c>
      <c r="M9" s="43" t="s">
        <v>20</v>
      </c>
      <c r="N9" s="45" t="s">
        <v>21</v>
      </c>
      <c r="O9" s="45" t="s">
        <v>22</v>
      </c>
      <c r="P9" s="43" t="s">
        <v>9</v>
      </c>
    </row>
    <row r="10" spans="1:16" ht="20.25" customHeight="1">
      <c r="A10" s="44"/>
      <c r="B10" s="44"/>
      <c r="C10" s="44"/>
      <c r="D10" s="44"/>
      <c r="E10" s="44"/>
      <c r="F10" s="56"/>
      <c r="G10" s="44"/>
      <c r="H10" s="44"/>
      <c r="I10" s="46"/>
      <c r="J10" s="46"/>
      <c r="K10" s="44"/>
      <c r="L10" s="44"/>
      <c r="M10" s="44"/>
      <c r="N10" s="46"/>
      <c r="O10" s="46"/>
      <c r="P10" s="44"/>
    </row>
    <row r="11" spans="1:16" ht="20.25" customHeight="1">
      <c r="A11" s="50" t="s">
        <v>23</v>
      </c>
      <c r="B11" s="3" t="s">
        <v>24</v>
      </c>
      <c r="C11" s="4">
        <v>17982</v>
      </c>
      <c r="D11" s="4">
        <v>62573</v>
      </c>
      <c r="E11" s="4">
        <v>30533</v>
      </c>
      <c r="F11" s="29">
        <f>SUM(C11:E11)</f>
        <v>111088</v>
      </c>
      <c r="G11" s="6">
        <v>1732</v>
      </c>
      <c r="H11" s="4">
        <v>22299</v>
      </c>
      <c r="I11" s="39">
        <v>38</v>
      </c>
      <c r="J11" s="30">
        <f>SUM(H11:I11)</f>
        <v>22337</v>
      </c>
      <c r="K11" s="4">
        <v>0</v>
      </c>
      <c r="L11" s="4">
        <v>497</v>
      </c>
      <c r="M11" s="4">
        <v>15754</v>
      </c>
      <c r="N11" s="39">
        <v>1245</v>
      </c>
      <c r="O11" s="30">
        <f>SUM(K11:N11)</f>
        <v>17496</v>
      </c>
      <c r="P11" s="5">
        <f>SUM(F11,G11,J11,O11)</f>
        <v>152653</v>
      </c>
    </row>
    <row r="12" spans="1:16" ht="20.25" customHeight="1">
      <c r="A12" s="50"/>
      <c r="B12" s="3" t="s">
        <v>5</v>
      </c>
      <c r="C12" s="4">
        <v>898</v>
      </c>
      <c r="D12" s="4">
        <v>2527</v>
      </c>
      <c r="E12" s="4">
        <v>1070</v>
      </c>
      <c r="F12" s="29">
        <f t="shared" ref="F12:F30" si="0">SUM(C12:E12)</f>
        <v>4495</v>
      </c>
      <c r="G12" s="6">
        <v>170</v>
      </c>
      <c r="H12" s="4">
        <v>657</v>
      </c>
      <c r="I12" s="39">
        <v>5</v>
      </c>
      <c r="J12" s="30">
        <f t="shared" ref="J12:J27" si="1">SUM(H12:I12)</f>
        <v>662</v>
      </c>
      <c r="K12" s="4" t="s">
        <v>8</v>
      </c>
      <c r="L12" s="4" t="s">
        <v>8</v>
      </c>
      <c r="M12" s="4" t="s">
        <v>8</v>
      </c>
      <c r="N12" s="39" t="s">
        <v>8</v>
      </c>
      <c r="O12" s="30">
        <f t="shared" ref="O12:O22" si="2">SUM(K12:N12)</f>
        <v>0</v>
      </c>
      <c r="P12" s="5">
        <f t="shared" ref="P12:P22" si="3">SUM(F12,G12,J12,O12)</f>
        <v>5327</v>
      </c>
    </row>
    <row r="13" spans="1:16" ht="20.25" customHeight="1">
      <c r="A13" s="50"/>
      <c r="B13" s="3" t="s">
        <v>6</v>
      </c>
      <c r="C13" s="4">
        <v>858</v>
      </c>
      <c r="D13" s="4">
        <v>2479</v>
      </c>
      <c r="E13" s="4">
        <v>2032</v>
      </c>
      <c r="F13" s="29">
        <f t="shared" si="0"/>
        <v>5369</v>
      </c>
      <c r="G13" s="6">
        <v>67</v>
      </c>
      <c r="H13" s="4">
        <v>1846</v>
      </c>
      <c r="I13" s="39">
        <v>22</v>
      </c>
      <c r="J13" s="30">
        <f t="shared" si="1"/>
        <v>1868</v>
      </c>
      <c r="K13" s="4">
        <v>0</v>
      </c>
      <c r="L13" s="4">
        <v>85</v>
      </c>
      <c r="M13" s="4">
        <v>1882</v>
      </c>
      <c r="N13" s="39">
        <v>392</v>
      </c>
      <c r="O13" s="30">
        <f t="shared" si="2"/>
        <v>2359</v>
      </c>
      <c r="P13" s="5">
        <f t="shared" si="3"/>
        <v>9663</v>
      </c>
    </row>
    <row r="14" spans="1:16" ht="20.25" customHeight="1">
      <c r="A14" s="51"/>
      <c r="B14" s="7" t="s">
        <v>7</v>
      </c>
      <c r="C14" s="8">
        <v>299</v>
      </c>
      <c r="D14" s="8">
        <v>364</v>
      </c>
      <c r="E14" s="8">
        <v>145</v>
      </c>
      <c r="F14" s="31">
        <f t="shared" si="0"/>
        <v>808</v>
      </c>
      <c r="G14" s="10">
        <v>19</v>
      </c>
      <c r="H14" s="8">
        <v>52</v>
      </c>
      <c r="I14" s="40">
        <v>6</v>
      </c>
      <c r="J14" s="32">
        <f t="shared" si="1"/>
        <v>58</v>
      </c>
      <c r="K14" s="8">
        <v>0</v>
      </c>
      <c r="L14" s="8">
        <v>3</v>
      </c>
      <c r="M14" s="8">
        <v>22</v>
      </c>
      <c r="N14" s="40">
        <v>14</v>
      </c>
      <c r="O14" s="32">
        <f t="shared" si="2"/>
        <v>39</v>
      </c>
      <c r="P14" s="9">
        <f t="shared" si="3"/>
        <v>924</v>
      </c>
    </row>
    <row r="15" spans="1:16" ht="20.25" customHeight="1">
      <c r="A15" s="49" t="s">
        <v>25</v>
      </c>
      <c r="B15" s="11" t="s">
        <v>24</v>
      </c>
      <c r="C15" s="12">
        <v>34276</v>
      </c>
      <c r="D15" s="12">
        <v>107519</v>
      </c>
      <c r="E15" s="12">
        <v>56341</v>
      </c>
      <c r="F15" s="33">
        <f t="shared" si="0"/>
        <v>198136</v>
      </c>
      <c r="G15" s="14">
        <v>10035</v>
      </c>
      <c r="H15" s="12">
        <v>40947</v>
      </c>
      <c r="I15" s="41">
        <v>395</v>
      </c>
      <c r="J15" s="34">
        <f t="shared" si="1"/>
        <v>41342</v>
      </c>
      <c r="K15" s="12">
        <v>0</v>
      </c>
      <c r="L15" s="12">
        <v>1229</v>
      </c>
      <c r="M15" s="12">
        <v>34897</v>
      </c>
      <c r="N15" s="41">
        <v>2818</v>
      </c>
      <c r="O15" s="34">
        <f t="shared" si="2"/>
        <v>38944</v>
      </c>
      <c r="P15" s="13">
        <f t="shared" si="3"/>
        <v>288457</v>
      </c>
    </row>
    <row r="16" spans="1:16" ht="20.25" customHeight="1">
      <c r="A16" s="50"/>
      <c r="B16" s="3" t="s">
        <v>5</v>
      </c>
      <c r="C16" s="4">
        <v>1585</v>
      </c>
      <c r="D16" s="4">
        <v>4384</v>
      </c>
      <c r="E16" s="4">
        <v>1807</v>
      </c>
      <c r="F16" s="29">
        <f t="shared" si="0"/>
        <v>7776</v>
      </c>
      <c r="G16" s="6">
        <v>927</v>
      </c>
      <c r="H16" s="4">
        <v>1043</v>
      </c>
      <c r="I16" s="39">
        <v>31</v>
      </c>
      <c r="J16" s="30">
        <f t="shared" si="1"/>
        <v>1074</v>
      </c>
      <c r="K16" s="4" t="s">
        <v>8</v>
      </c>
      <c r="L16" s="4" t="s">
        <v>8</v>
      </c>
      <c r="M16" s="4" t="s">
        <v>8</v>
      </c>
      <c r="N16" s="39" t="s">
        <v>8</v>
      </c>
      <c r="O16" s="30">
        <f t="shared" si="2"/>
        <v>0</v>
      </c>
      <c r="P16" s="5">
        <f t="shared" si="3"/>
        <v>9777</v>
      </c>
    </row>
    <row r="17" spans="1:16" ht="20.25" customHeight="1">
      <c r="A17" s="50"/>
      <c r="B17" s="3" t="s">
        <v>6</v>
      </c>
      <c r="C17" s="4">
        <v>1554</v>
      </c>
      <c r="D17" s="4">
        <v>4158</v>
      </c>
      <c r="E17" s="4">
        <v>4552</v>
      </c>
      <c r="F17" s="29">
        <f t="shared" si="0"/>
        <v>10264</v>
      </c>
      <c r="G17" s="6">
        <v>339</v>
      </c>
      <c r="H17" s="4">
        <v>3123</v>
      </c>
      <c r="I17" s="39">
        <v>63</v>
      </c>
      <c r="J17" s="30">
        <f t="shared" si="1"/>
        <v>3186</v>
      </c>
      <c r="K17" s="4">
        <v>0</v>
      </c>
      <c r="L17" s="4">
        <v>211</v>
      </c>
      <c r="M17" s="4">
        <v>4000</v>
      </c>
      <c r="N17" s="39">
        <v>198</v>
      </c>
      <c r="O17" s="30">
        <f t="shared" si="2"/>
        <v>4409</v>
      </c>
      <c r="P17" s="5">
        <f t="shared" si="3"/>
        <v>18198</v>
      </c>
    </row>
    <row r="18" spans="1:16" ht="20.25" customHeight="1">
      <c r="A18" s="51"/>
      <c r="B18" s="7" t="s">
        <v>7</v>
      </c>
      <c r="C18" s="8">
        <v>436</v>
      </c>
      <c r="D18" s="8">
        <v>497</v>
      </c>
      <c r="E18" s="8">
        <v>182</v>
      </c>
      <c r="F18" s="31">
        <f t="shared" si="0"/>
        <v>1115</v>
      </c>
      <c r="G18" s="10">
        <v>43</v>
      </c>
      <c r="H18" s="8">
        <v>90</v>
      </c>
      <c r="I18" s="40">
        <v>14</v>
      </c>
      <c r="J18" s="32">
        <f t="shared" si="1"/>
        <v>104</v>
      </c>
      <c r="K18" s="8">
        <v>0</v>
      </c>
      <c r="L18" s="8">
        <v>8</v>
      </c>
      <c r="M18" s="8">
        <v>38</v>
      </c>
      <c r="N18" s="40">
        <v>23</v>
      </c>
      <c r="O18" s="32">
        <f t="shared" si="2"/>
        <v>69</v>
      </c>
      <c r="P18" s="9">
        <f t="shared" si="3"/>
        <v>1331</v>
      </c>
    </row>
    <row r="19" spans="1:16" ht="20.25" customHeight="1">
      <c r="A19" s="49" t="s">
        <v>26</v>
      </c>
      <c r="B19" s="11" t="s">
        <v>24</v>
      </c>
      <c r="C19" s="12">
        <v>3708</v>
      </c>
      <c r="D19" s="12">
        <v>12134</v>
      </c>
      <c r="E19" s="12">
        <v>6506</v>
      </c>
      <c r="F19" s="33">
        <f t="shared" si="0"/>
        <v>22348</v>
      </c>
      <c r="G19" s="14">
        <v>4028</v>
      </c>
      <c r="H19" s="12">
        <v>4437</v>
      </c>
      <c r="I19" s="41">
        <v>8</v>
      </c>
      <c r="J19" s="34">
        <f t="shared" si="1"/>
        <v>4445</v>
      </c>
      <c r="K19" s="12">
        <v>0</v>
      </c>
      <c r="L19" s="12">
        <v>0</v>
      </c>
      <c r="M19" s="12">
        <v>649</v>
      </c>
      <c r="N19" s="41">
        <v>0</v>
      </c>
      <c r="O19" s="34">
        <f t="shared" si="2"/>
        <v>649</v>
      </c>
      <c r="P19" s="13">
        <f t="shared" si="3"/>
        <v>31470</v>
      </c>
    </row>
    <row r="20" spans="1:16" ht="20.25" customHeight="1">
      <c r="A20" s="50"/>
      <c r="B20" s="3" t="s">
        <v>5</v>
      </c>
      <c r="C20" s="4">
        <v>190</v>
      </c>
      <c r="D20" s="4">
        <v>510</v>
      </c>
      <c r="E20" s="4">
        <v>211</v>
      </c>
      <c r="F20" s="29">
        <f t="shared" si="0"/>
        <v>911</v>
      </c>
      <c r="G20" s="6">
        <v>166</v>
      </c>
      <c r="H20" s="4">
        <v>114</v>
      </c>
      <c r="I20" s="39">
        <v>2</v>
      </c>
      <c r="J20" s="30">
        <f t="shared" si="1"/>
        <v>116</v>
      </c>
      <c r="K20" s="4" t="s">
        <v>8</v>
      </c>
      <c r="L20" s="4" t="s">
        <v>8</v>
      </c>
      <c r="M20" s="4" t="s">
        <v>8</v>
      </c>
      <c r="N20" s="39" t="s">
        <v>8</v>
      </c>
      <c r="O20" s="30">
        <f t="shared" si="2"/>
        <v>0</v>
      </c>
      <c r="P20" s="5">
        <f t="shared" si="3"/>
        <v>1193</v>
      </c>
    </row>
    <row r="21" spans="1:16" ht="20.25" customHeight="1">
      <c r="A21" s="50"/>
      <c r="B21" s="3" t="s">
        <v>6</v>
      </c>
      <c r="C21" s="4">
        <v>187</v>
      </c>
      <c r="D21" s="4">
        <v>503</v>
      </c>
      <c r="E21" s="4">
        <v>452</v>
      </c>
      <c r="F21" s="29">
        <f t="shared" si="0"/>
        <v>1142</v>
      </c>
      <c r="G21" s="6">
        <v>19</v>
      </c>
      <c r="H21" s="4">
        <v>357</v>
      </c>
      <c r="I21" s="39">
        <v>2</v>
      </c>
      <c r="J21" s="30">
        <f t="shared" si="1"/>
        <v>359</v>
      </c>
      <c r="K21" s="4">
        <v>0</v>
      </c>
      <c r="L21" s="4">
        <v>0</v>
      </c>
      <c r="M21" s="4">
        <v>82</v>
      </c>
      <c r="N21" s="39">
        <v>0</v>
      </c>
      <c r="O21" s="30">
        <f t="shared" si="2"/>
        <v>82</v>
      </c>
      <c r="P21" s="5">
        <f t="shared" si="3"/>
        <v>1602</v>
      </c>
    </row>
    <row r="22" spans="1:16" ht="20.25" customHeight="1">
      <c r="A22" s="51"/>
      <c r="B22" s="7" t="s">
        <v>7</v>
      </c>
      <c r="C22" s="8">
        <v>61</v>
      </c>
      <c r="D22" s="8">
        <v>71</v>
      </c>
      <c r="E22" s="8">
        <v>25</v>
      </c>
      <c r="F22" s="31">
        <f t="shared" si="0"/>
        <v>157</v>
      </c>
      <c r="G22" s="10">
        <v>6</v>
      </c>
      <c r="H22" s="8">
        <v>16</v>
      </c>
      <c r="I22" s="40">
        <v>1</v>
      </c>
      <c r="J22" s="32">
        <f t="shared" si="1"/>
        <v>17</v>
      </c>
      <c r="K22" s="8">
        <v>0</v>
      </c>
      <c r="L22" s="8">
        <v>0</v>
      </c>
      <c r="M22" s="8">
        <v>2</v>
      </c>
      <c r="N22" s="40">
        <v>0</v>
      </c>
      <c r="O22" s="32">
        <f t="shared" si="2"/>
        <v>2</v>
      </c>
      <c r="P22" s="9">
        <f t="shared" si="3"/>
        <v>182</v>
      </c>
    </row>
    <row r="23" spans="1:16" ht="20.25" customHeight="1">
      <c r="A23" s="49" t="s">
        <v>27</v>
      </c>
      <c r="B23" s="11" t="s">
        <v>24</v>
      </c>
      <c r="C23" s="12">
        <v>47593</v>
      </c>
      <c r="D23" s="12">
        <v>192003</v>
      </c>
      <c r="E23" s="12">
        <v>99186</v>
      </c>
      <c r="F23" s="33">
        <f t="shared" si="0"/>
        <v>338782</v>
      </c>
      <c r="G23" s="14">
        <v>8178</v>
      </c>
      <c r="H23" s="12">
        <v>61756</v>
      </c>
      <c r="I23" s="41">
        <v>872</v>
      </c>
      <c r="J23" s="34">
        <f t="shared" si="1"/>
        <v>62628</v>
      </c>
      <c r="K23" s="15">
        <v>2365</v>
      </c>
      <c r="L23" s="15">
        <v>1069</v>
      </c>
      <c r="M23" s="12">
        <v>43251</v>
      </c>
      <c r="N23" s="41">
        <v>2596</v>
      </c>
      <c r="O23" s="34">
        <f>SUM(K23:N23)</f>
        <v>49281</v>
      </c>
      <c r="P23" s="13">
        <f>SUM(F23,G23,J23,O23)</f>
        <v>458869</v>
      </c>
    </row>
    <row r="24" spans="1:16" ht="20.25" customHeight="1">
      <c r="A24" s="50"/>
      <c r="B24" s="3" t="s">
        <v>5</v>
      </c>
      <c r="C24" s="4">
        <v>2128</v>
      </c>
      <c r="D24" s="4">
        <v>7073</v>
      </c>
      <c r="E24" s="4">
        <v>2962</v>
      </c>
      <c r="F24" s="29">
        <f t="shared" si="0"/>
        <v>12163</v>
      </c>
      <c r="G24" s="6">
        <v>724</v>
      </c>
      <c r="H24" s="4">
        <v>1639</v>
      </c>
      <c r="I24" s="39">
        <v>59</v>
      </c>
      <c r="J24" s="30">
        <f t="shared" si="1"/>
        <v>1698</v>
      </c>
      <c r="K24" s="4" t="s">
        <v>8</v>
      </c>
      <c r="L24" s="4" t="s">
        <v>8</v>
      </c>
      <c r="M24" s="4" t="s">
        <v>8</v>
      </c>
      <c r="N24" s="39" t="s">
        <v>8</v>
      </c>
      <c r="O24" s="30">
        <f t="shared" ref="O24:O30" si="4">SUM(K24:N24)</f>
        <v>0</v>
      </c>
      <c r="P24" s="5">
        <f t="shared" ref="P24:P30" si="5">SUM(F24,G24,J24,O24)</f>
        <v>14585</v>
      </c>
    </row>
    <row r="25" spans="1:16" ht="20.25" customHeight="1">
      <c r="A25" s="50"/>
      <c r="B25" s="3" t="s">
        <v>6</v>
      </c>
      <c r="C25" s="4">
        <v>2108</v>
      </c>
      <c r="D25" s="4">
        <v>6949</v>
      </c>
      <c r="E25" s="4">
        <v>6084</v>
      </c>
      <c r="F25" s="29">
        <f>SUM(C25:E25)</f>
        <v>15141</v>
      </c>
      <c r="G25" s="6">
        <v>475</v>
      </c>
      <c r="H25" s="4">
        <v>4546</v>
      </c>
      <c r="I25" s="39">
        <v>114</v>
      </c>
      <c r="J25" s="30">
        <f t="shared" si="1"/>
        <v>4660</v>
      </c>
      <c r="K25" s="16">
        <v>176</v>
      </c>
      <c r="L25" s="16">
        <v>147</v>
      </c>
      <c r="M25" s="4">
        <v>4451</v>
      </c>
      <c r="N25" s="39">
        <v>459</v>
      </c>
      <c r="O25" s="30">
        <f t="shared" si="4"/>
        <v>5233</v>
      </c>
      <c r="P25" s="5">
        <f t="shared" si="5"/>
        <v>25509</v>
      </c>
    </row>
    <row r="26" spans="1:16">
      <c r="A26" s="51"/>
      <c r="B26" s="7" t="s">
        <v>7</v>
      </c>
      <c r="C26" s="8">
        <v>580</v>
      </c>
      <c r="D26" s="8">
        <v>682</v>
      </c>
      <c r="E26" s="8">
        <v>287</v>
      </c>
      <c r="F26" s="31">
        <f t="shared" si="0"/>
        <v>1549</v>
      </c>
      <c r="G26" s="10">
        <v>101</v>
      </c>
      <c r="H26" s="8">
        <v>157</v>
      </c>
      <c r="I26" s="40">
        <v>19</v>
      </c>
      <c r="J26" s="32">
        <f t="shared" si="1"/>
        <v>176</v>
      </c>
      <c r="K26" s="17">
        <v>2</v>
      </c>
      <c r="L26" s="17">
        <v>4</v>
      </c>
      <c r="M26" s="8">
        <v>46</v>
      </c>
      <c r="N26" s="40">
        <v>23</v>
      </c>
      <c r="O26" s="32">
        <f t="shared" si="4"/>
        <v>75</v>
      </c>
      <c r="P26" s="9">
        <f t="shared" si="5"/>
        <v>1901</v>
      </c>
    </row>
    <row r="27" spans="1:16">
      <c r="A27" s="50" t="s">
        <v>28</v>
      </c>
      <c r="B27" s="3" t="s">
        <v>24</v>
      </c>
      <c r="C27" s="4">
        <v>3664</v>
      </c>
      <c r="D27" s="4">
        <v>13491</v>
      </c>
      <c r="E27" s="4">
        <v>6741</v>
      </c>
      <c r="F27" s="29">
        <f t="shared" si="0"/>
        <v>23896</v>
      </c>
      <c r="G27" s="6">
        <v>58</v>
      </c>
      <c r="H27" s="4">
        <v>5278</v>
      </c>
      <c r="I27" s="39">
        <v>0</v>
      </c>
      <c r="J27" s="30">
        <f t="shared" si="1"/>
        <v>5278</v>
      </c>
      <c r="K27" s="4">
        <v>0</v>
      </c>
      <c r="L27" s="4">
        <v>0</v>
      </c>
      <c r="M27" s="4">
        <v>194</v>
      </c>
      <c r="N27" s="39">
        <v>17</v>
      </c>
      <c r="O27" s="30">
        <f t="shared" si="4"/>
        <v>211</v>
      </c>
      <c r="P27" s="5">
        <f t="shared" si="5"/>
        <v>29443</v>
      </c>
    </row>
    <row r="28" spans="1:16">
      <c r="A28" s="50"/>
      <c r="B28" s="3" t="s">
        <v>5</v>
      </c>
      <c r="C28" s="4">
        <v>180</v>
      </c>
      <c r="D28" s="4">
        <v>528</v>
      </c>
      <c r="E28" s="4">
        <v>218</v>
      </c>
      <c r="F28" s="29">
        <f t="shared" si="0"/>
        <v>926</v>
      </c>
      <c r="G28" s="6">
        <v>16</v>
      </c>
      <c r="H28" s="4">
        <v>146</v>
      </c>
      <c r="I28" s="39">
        <v>0</v>
      </c>
      <c r="J28" s="30">
        <f>SUM(H28:I28)</f>
        <v>146</v>
      </c>
      <c r="K28" s="4" t="s">
        <v>8</v>
      </c>
      <c r="L28" s="4" t="s">
        <v>8</v>
      </c>
      <c r="M28" s="4" t="s">
        <v>8</v>
      </c>
      <c r="N28" s="39" t="s">
        <v>8</v>
      </c>
      <c r="O28" s="30">
        <f t="shared" si="4"/>
        <v>0</v>
      </c>
      <c r="P28" s="5">
        <f t="shared" si="5"/>
        <v>1088</v>
      </c>
    </row>
    <row r="29" spans="1:16">
      <c r="A29" s="50"/>
      <c r="B29" s="3" t="s">
        <v>6</v>
      </c>
      <c r="C29" s="4">
        <v>178</v>
      </c>
      <c r="D29" s="4">
        <v>503</v>
      </c>
      <c r="E29" s="4">
        <v>495</v>
      </c>
      <c r="F29" s="29">
        <f t="shared" si="0"/>
        <v>1176</v>
      </c>
      <c r="G29" s="6">
        <v>16</v>
      </c>
      <c r="H29" s="4">
        <v>336</v>
      </c>
      <c r="I29" s="39">
        <v>0</v>
      </c>
      <c r="J29" s="30">
        <f>SUM(H29:I29)</f>
        <v>336</v>
      </c>
      <c r="K29" s="4">
        <v>0</v>
      </c>
      <c r="L29" s="4">
        <v>0</v>
      </c>
      <c r="M29" s="4">
        <v>48</v>
      </c>
      <c r="N29" s="39">
        <v>16</v>
      </c>
      <c r="O29" s="30">
        <f t="shared" si="4"/>
        <v>64</v>
      </c>
      <c r="P29" s="5">
        <f t="shared" si="5"/>
        <v>1592</v>
      </c>
    </row>
    <row r="30" spans="1:16" ht="15.75" thickBot="1">
      <c r="A30" s="52"/>
      <c r="B30" s="18" t="s">
        <v>7</v>
      </c>
      <c r="C30" s="19">
        <v>60</v>
      </c>
      <c r="D30" s="19">
        <v>62</v>
      </c>
      <c r="E30" s="19">
        <v>28</v>
      </c>
      <c r="F30" s="35">
        <f t="shared" si="0"/>
        <v>150</v>
      </c>
      <c r="G30" s="21">
        <v>7</v>
      </c>
      <c r="H30" s="19">
        <v>18</v>
      </c>
      <c r="I30" s="42">
        <v>0</v>
      </c>
      <c r="J30" s="36">
        <f>SUM(H30:I30)</f>
        <v>18</v>
      </c>
      <c r="K30" s="19">
        <v>0</v>
      </c>
      <c r="L30" s="19">
        <v>0</v>
      </c>
      <c r="M30" s="19">
        <v>2</v>
      </c>
      <c r="N30" s="42">
        <v>1</v>
      </c>
      <c r="O30" s="36">
        <f t="shared" si="4"/>
        <v>3</v>
      </c>
      <c r="P30" s="20">
        <f t="shared" si="5"/>
        <v>178</v>
      </c>
    </row>
    <row r="31" spans="1:16" ht="15.75" thickTop="1">
      <c r="A31" s="53" t="s">
        <v>29</v>
      </c>
      <c r="B31" s="22" t="s">
        <v>24</v>
      </c>
      <c r="C31" s="23">
        <f>SUM(C11,C15,C19,C23,C27)</f>
        <v>107223</v>
      </c>
      <c r="D31" s="23">
        <f t="shared" ref="D31:P33" si="6">SUM(D11,D15,D19,D23,D27)</f>
        <v>387720</v>
      </c>
      <c r="E31" s="23">
        <f t="shared" si="6"/>
        <v>199307</v>
      </c>
      <c r="F31" s="26">
        <f t="shared" si="6"/>
        <v>694250</v>
      </c>
      <c r="G31" s="23">
        <f t="shared" si="6"/>
        <v>24031</v>
      </c>
      <c r="H31" s="23">
        <f t="shared" si="6"/>
        <v>134717</v>
      </c>
      <c r="I31" s="37">
        <f t="shared" si="6"/>
        <v>1313</v>
      </c>
      <c r="J31" s="37">
        <f t="shared" si="6"/>
        <v>136030</v>
      </c>
      <c r="K31" s="23">
        <f t="shared" si="6"/>
        <v>2365</v>
      </c>
      <c r="L31" s="23">
        <f t="shared" si="6"/>
        <v>2795</v>
      </c>
      <c r="M31" s="23">
        <f t="shared" si="6"/>
        <v>94745</v>
      </c>
      <c r="N31" s="37">
        <f t="shared" si="6"/>
        <v>6676</v>
      </c>
      <c r="O31" s="37">
        <f t="shared" si="6"/>
        <v>106581</v>
      </c>
      <c r="P31" s="23">
        <f t="shared" si="6"/>
        <v>960892</v>
      </c>
    </row>
    <row r="32" spans="1:16">
      <c r="A32" s="53"/>
      <c r="B32" s="22" t="s">
        <v>5</v>
      </c>
      <c r="C32" s="23">
        <f>SUM(C12,C16,C20,C24,C28)</f>
        <v>4981</v>
      </c>
      <c r="D32" s="23">
        <f t="shared" si="6"/>
        <v>15022</v>
      </c>
      <c r="E32" s="23">
        <f t="shared" si="6"/>
        <v>6268</v>
      </c>
      <c r="F32" s="27">
        <f t="shared" si="6"/>
        <v>26271</v>
      </c>
      <c r="G32" s="23">
        <f t="shared" si="6"/>
        <v>2003</v>
      </c>
      <c r="H32" s="23">
        <f t="shared" si="6"/>
        <v>3599</v>
      </c>
      <c r="I32" s="37">
        <f t="shared" si="6"/>
        <v>97</v>
      </c>
      <c r="J32" s="37">
        <f t="shared" si="6"/>
        <v>3696</v>
      </c>
      <c r="K32" s="23">
        <f t="shared" si="6"/>
        <v>0</v>
      </c>
      <c r="L32" s="23">
        <f t="shared" si="6"/>
        <v>0</v>
      </c>
      <c r="M32" s="23">
        <f t="shared" si="6"/>
        <v>0</v>
      </c>
      <c r="N32" s="37">
        <f t="shared" si="6"/>
        <v>0</v>
      </c>
      <c r="O32" s="37">
        <f t="shared" si="6"/>
        <v>0</v>
      </c>
      <c r="P32" s="23">
        <f t="shared" si="6"/>
        <v>31970</v>
      </c>
    </row>
    <row r="33" spans="1:16">
      <c r="A33" s="53"/>
      <c r="B33" s="22" t="s">
        <v>6</v>
      </c>
      <c r="C33" s="23">
        <f>SUM(C13,C17,C21,C25,C29)</f>
        <v>4885</v>
      </c>
      <c r="D33" s="23">
        <f>SUM(D13,D17,D21,D25,D29)</f>
        <v>14592</v>
      </c>
      <c r="E33" s="23">
        <f>SUM(E13,E17,E21,E25,E29)</f>
        <v>13615</v>
      </c>
      <c r="F33" s="27">
        <f t="shared" si="6"/>
        <v>33092</v>
      </c>
      <c r="G33" s="23">
        <f t="shared" si="6"/>
        <v>916</v>
      </c>
      <c r="H33" s="23">
        <f t="shared" si="6"/>
        <v>10208</v>
      </c>
      <c r="I33" s="37">
        <f t="shared" si="6"/>
        <v>201</v>
      </c>
      <c r="J33" s="37">
        <f t="shared" si="6"/>
        <v>10409</v>
      </c>
      <c r="K33" s="23">
        <f t="shared" si="6"/>
        <v>176</v>
      </c>
      <c r="L33" s="23">
        <f>SUM(L13,L17,L21,L25,L29)</f>
        <v>443</v>
      </c>
      <c r="M33" s="23">
        <f t="shared" si="6"/>
        <v>10463</v>
      </c>
      <c r="N33" s="37">
        <f t="shared" si="6"/>
        <v>1065</v>
      </c>
      <c r="O33" s="37">
        <f t="shared" si="6"/>
        <v>12147</v>
      </c>
      <c r="P33" s="23">
        <f t="shared" si="6"/>
        <v>56564</v>
      </c>
    </row>
    <row r="34" spans="1:16" ht="15.75" thickBot="1">
      <c r="A34" s="54"/>
      <c r="B34" s="24" t="s">
        <v>7</v>
      </c>
      <c r="C34" s="25">
        <f>SUM(C14,C18,C22,C26,C30)</f>
        <v>1436</v>
      </c>
      <c r="D34" s="25">
        <f t="shared" ref="D34:P34" si="7">SUM(D14,D18,D22,D26,D30)</f>
        <v>1676</v>
      </c>
      <c r="E34" s="25">
        <f t="shared" si="7"/>
        <v>667</v>
      </c>
      <c r="F34" s="28">
        <f>SUM(F14,F18,F22,F26,F30)</f>
        <v>3779</v>
      </c>
      <c r="G34" s="25">
        <f t="shared" si="7"/>
        <v>176</v>
      </c>
      <c r="H34" s="25">
        <f t="shared" si="7"/>
        <v>333</v>
      </c>
      <c r="I34" s="38">
        <f t="shared" si="7"/>
        <v>40</v>
      </c>
      <c r="J34" s="38">
        <f>SUM(J14,J18,J22,J26,J30)</f>
        <v>373</v>
      </c>
      <c r="K34" s="25">
        <f t="shared" si="7"/>
        <v>2</v>
      </c>
      <c r="L34" s="25">
        <f>SUM(L14,L18,L22,L26,L30)</f>
        <v>15</v>
      </c>
      <c r="M34" s="25">
        <f t="shared" si="7"/>
        <v>110</v>
      </c>
      <c r="N34" s="38">
        <f t="shared" si="7"/>
        <v>61</v>
      </c>
      <c r="O34" s="38">
        <f t="shared" si="7"/>
        <v>188</v>
      </c>
      <c r="P34" s="25">
        <f t="shared" si="7"/>
        <v>4516</v>
      </c>
    </row>
    <row r="35" spans="1:16" ht="15.75" thickTop="1"/>
  </sheetData>
  <mergeCells count="28">
    <mergeCell ref="A23:A26"/>
    <mergeCell ref="A27:A30"/>
    <mergeCell ref="A31:A34"/>
    <mergeCell ref="O9:O10"/>
    <mergeCell ref="P9:P10"/>
    <mergeCell ref="A11:A14"/>
    <mergeCell ref="A15:A18"/>
    <mergeCell ref="A19:A22"/>
    <mergeCell ref="J9:J10"/>
    <mergeCell ref="K9:K10"/>
    <mergeCell ref="L9:L10"/>
    <mergeCell ref="M9:M10"/>
    <mergeCell ref="N9:N10"/>
    <mergeCell ref="E9:E10"/>
    <mergeCell ref="F9:F10"/>
    <mergeCell ref="G9:G10"/>
    <mergeCell ref="H9:H10"/>
    <mergeCell ref="I9:I10"/>
    <mergeCell ref="B1:N1"/>
    <mergeCell ref="B2:N2"/>
    <mergeCell ref="B3:O3"/>
    <mergeCell ref="B5:N5"/>
    <mergeCell ref="B6:N6"/>
    <mergeCell ref="A8:P8"/>
    <mergeCell ref="A9:A10"/>
    <mergeCell ref="B9:B10"/>
    <mergeCell ref="C9:C10"/>
    <mergeCell ref="D9:D10"/>
  </mergeCells>
  <pageMargins left="0.4" right="0.18" top="0.74803149606299213" bottom="0.74803149606299213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lportillo</dc:creator>
  <cp:lastModifiedBy>lportillo</cp:lastModifiedBy>
  <cp:lastPrinted>2015-01-31T00:12:14Z</cp:lastPrinted>
  <dcterms:created xsi:type="dcterms:W3CDTF">2014-03-04T18:37:19Z</dcterms:created>
  <dcterms:modified xsi:type="dcterms:W3CDTF">2015-02-05T03:14:24Z</dcterms:modified>
</cp:coreProperties>
</file>